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Alumínio" sheetId="1" r:id="rId1"/>
    <sheet name="Cobre" sheetId="2" r:id="rId2"/>
    <sheet name="Condutor Óhmico" sheetId="3" r:id="rId3"/>
    <sheet name="Circuito" sheetId="4" r:id="rId4"/>
  </sheets>
  <definedNames/>
  <calcPr fullCalcOnLoad="1"/>
</workbook>
</file>

<file path=xl/sharedStrings.xml><?xml version="1.0" encoding="utf-8"?>
<sst xmlns="http://schemas.openxmlformats.org/spreadsheetml/2006/main" count="34" uniqueCount="17">
  <si>
    <t>L / cm</t>
  </si>
  <si>
    <t>L / m</t>
  </si>
  <si>
    <t>A / cm2</t>
  </si>
  <si>
    <t>A / m2</t>
  </si>
  <si>
    <t>R / Ohm</t>
  </si>
  <si>
    <t>Alumínio - p= 2,65x10-8</t>
  </si>
  <si>
    <t>Cobre - p= 1,68x10-8</t>
  </si>
  <si>
    <t>I</t>
  </si>
  <si>
    <t>U</t>
  </si>
  <si>
    <t>I (mA)</t>
  </si>
  <si>
    <t>I (A)</t>
  </si>
  <si>
    <t>f.e.m (V)</t>
  </si>
  <si>
    <t>r</t>
  </si>
  <si>
    <t>R1</t>
  </si>
  <si>
    <t>R2</t>
  </si>
  <si>
    <t>Rt</t>
  </si>
  <si>
    <t>Rt*I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</si>
</sst>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1" fontId="0" fillId="0" borderId="10" xfId="0" applyNumberFormat="1" applyBorder="1" applyAlignment="1">
      <alignment vertical="center"/>
    </xf>
    <xf numFmtId="11" fontId="0" fillId="0" borderId="1" xfId="0" applyNumberFormat="1" applyBorder="1" applyAlignment="1">
      <alignment/>
    </xf>
    <xf numFmtId="11" fontId="0" fillId="0" borderId="8" xfId="0" applyNumberFormat="1" applyBorder="1" applyAlignment="1">
      <alignment/>
    </xf>
    <xf numFmtId="11" fontId="0" fillId="0" borderId="1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11" fontId="0" fillId="0" borderId="0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 = 8,4111L - 0,0016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Alumínio!$C$5:$C$11</c:f>
              <c:numCache/>
            </c:numRef>
          </c:xVal>
          <c:yVal>
            <c:numRef>
              <c:f>Alumínio!$F$5:$F$11</c:f>
              <c:numCache/>
            </c:numRef>
          </c:yVal>
          <c:smooth val="0"/>
        </c:ser>
        <c:axId val="12501186"/>
        <c:axId val="45401811"/>
      </c:scatterChart>
      <c:val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crossBetween val="midCat"/>
        <c:dispUnits/>
      </c:valAx>
      <c:valAx>
        <c:axId val="454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 = 0,0002A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-1,0011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Alumínio!$E$30:$E$36</c:f>
              <c:numCache/>
            </c:numRef>
          </c:xVal>
          <c:yVal>
            <c:numRef>
              <c:f>Alumínio!$F$30:$F$36</c:f>
              <c:numCache/>
            </c:numRef>
          </c:yVal>
          <c:smooth val="0"/>
        </c:ser>
        <c:axId val="5963116"/>
        <c:axId val="53668045"/>
      </c:scatterChart>
      <c:val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crossBetween val="midCat"/>
        <c:dispUnits/>
      </c:valAx>
      <c:valAx>
        <c:axId val="5366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 = 6,6505L + 0,0029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Cobre!$C$4:$C$10</c:f>
              <c:numCache/>
            </c:numRef>
          </c:xVal>
          <c:yVal>
            <c:numRef>
              <c:f>Cobre!$F$4:$F$10</c:f>
              <c:numCache/>
            </c:numRef>
          </c:yVal>
          <c:smooth val="0"/>
        </c:ser>
        <c:axId val="13250358"/>
        <c:axId val="52144359"/>
      </c:scatterChart>
      <c:val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crossBetween val="midCat"/>
        <c:dispUnits/>
      </c:valAx>
      <c:valAx>
        <c:axId val="5214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50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 = 7E-05A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-0,9909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Cobre!$E$24:$E$30</c:f>
              <c:numCache/>
            </c:numRef>
          </c:xVal>
          <c:yVal>
            <c:numRef>
              <c:f>Cobre!$F$24:$F$30</c:f>
              <c:numCache/>
            </c:numRef>
          </c:yVal>
          <c:smooth val="0"/>
        </c:ser>
        <c:axId val="66646048"/>
        <c:axId val="62943521"/>
      </c:scatterChart>
      <c:val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crossBetween val="midCat"/>
        <c:dispUnits/>
      </c:valAx>
      <c:valAx>
        <c:axId val="62943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6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 = 0,0018U + 4E-05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'Condutor Óhmico'!$B$3:$B$8</c:f>
              <c:numCache/>
            </c:numRef>
          </c:xVal>
          <c:yVal>
            <c:numRef>
              <c:f>'Condutor Óhmico'!$D$3:$D$8</c:f>
              <c:numCache/>
            </c:numRef>
          </c:yVal>
          <c:smooth val="0"/>
        </c:ser>
        <c:axId val="29620778"/>
        <c:axId val="65260411"/>
      </c:scatterChart>
      <c:val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crossBetween val="midCat"/>
        <c:dispUnits/>
      </c:val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</xdr:row>
      <xdr:rowOff>47625</xdr:rowOff>
    </xdr:from>
    <xdr:to>
      <xdr:col>14</xdr:col>
      <xdr:colOff>104775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953000" y="209550"/>
        <a:ext cx="3686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21</xdr:row>
      <xdr:rowOff>104775</xdr:rowOff>
    </xdr:from>
    <xdr:to>
      <xdr:col>14</xdr:col>
      <xdr:colOff>457200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4324350" y="3524250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123825</xdr:rowOff>
    </xdr:from>
    <xdr:to>
      <xdr:col>14</xdr:col>
      <xdr:colOff>304800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4171950" y="1238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19</xdr:row>
      <xdr:rowOff>76200</xdr:rowOff>
    </xdr:from>
    <xdr:to>
      <xdr:col>14</xdr:col>
      <xdr:colOff>123825</xdr:colOff>
      <xdr:row>36</xdr:row>
      <xdr:rowOff>114300</xdr:rowOff>
    </xdr:to>
    <xdr:graphicFrame>
      <xdr:nvGraphicFramePr>
        <xdr:cNvPr id="2" name="Chart 4"/>
        <xdr:cNvGraphicFramePr/>
      </xdr:nvGraphicFramePr>
      <xdr:xfrm>
        <a:off x="3990975" y="31718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123825</xdr:rowOff>
    </xdr:from>
    <xdr:to>
      <xdr:col>13</xdr:col>
      <xdr:colOff>247650</xdr:colOff>
      <xdr:row>18</xdr:row>
      <xdr:rowOff>19050</xdr:rowOff>
    </xdr:to>
    <xdr:graphicFrame>
      <xdr:nvGraphicFramePr>
        <xdr:cNvPr id="1" name="Chart 3"/>
        <xdr:cNvGraphicFramePr/>
      </xdr:nvGraphicFramePr>
      <xdr:xfrm>
        <a:off x="3505200" y="1238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6</xdr:row>
      <xdr:rowOff>104775</xdr:rowOff>
    </xdr:from>
    <xdr:to>
      <xdr:col>7</xdr:col>
      <xdr:colOff>123825</xdr:colOff>
      <xdr:row>23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76325"/>
          <a:ext cx="3752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6"/>
  <sheetViews>
    <sheetView workbookViewId="0" topLeftCell="A7">
      <selection activeCell="B28" sqref="B28:F36"/>
    </sheetView>
  </sheetViews>
  <sheetFormatPr defaultColWidth="9.140625" defaultRowHeight="12.75"/>
  <sheetData>
    <row r="2" ht="13.5" thickBot="1"/>
    <row r="3" spans="2:6" ht="12.75">
      <c r="B3" s="4" t="s">
        <v>5</v>
      </c>
      <c r="C3" s="5"/>
      <c r="D3" s="5"/>
      <c r="E3" s="5"/>
      <c r="F3" s="6"/>
    </row>
    <row r="4" spans="2:6" ht="12.75">
      <c r="B4" s="7" t="s">
        <v>0</v>
      </c>
      <c r="C4" s="2" t="s">
        <v>1</v>
      </c>
      <c r="D4" s="2" t="s">
        <v>2</v>
      </c>
      <c r="E4" s="2" t="s">
        <v>3</v>
      </c>
      <c r="F4" s="8" t="s">
        <v>4</v>
      </c>
    </row>
    <row r="5" spans="2:6" ht="12.75">
      <c r="B5" s="7">
        <v>8.8</v>
      </c>
      <c r="C5" s="22">
        <f>B5*10^-2</f>
        <v>0.08800000000000001</v>
      </c>
      <c r="D5" s="3">
        <v>3.11</v>
      </c>
      <c r="E5" s="24">
        <f>D5*10^-4</f>
        <v>0.000311</v>
      </c>
      <c r="F5" s="8">
        <v>0.74</v>
      </c>
    </row>
    <row r="6" spans="2:6" ht="12.75">
      <c r="B6" s="7">
        <v>12</v>
      </c>
      <c r="C6" s="22">
        <f aca="true" t="shared" si="0" ref="C6:C14">B6*10^-2</f>
        <v>0.12</v>
      </c>
      <c r="D6" s="3"/>
      <c r="E6" s="24"/>
      <c r="F6" s="8">
        <v>1</v>
      </c>
    </row>
    <row r="7" spans="2:6" ht="12.75">
      <c r="B7" s="7">
        <v>3.2</v>
      </c>
      <c r="C7" s="22">
        <f t="shared" si="0"/>
        <v>0.032</v>
      </c>
      <c r="D7" s="3"/>
      <c r="E7" s="24"/>
      <c r="F7" s="8">
        <v>0.27</v>
      </c>
    </row>
    <row r="8" spans="2:6" ht="12.75">
      <c r="B8" s="7">
        <v>7.8</v>
      </c>
      <c r="C8" s="22">
        <f t="shared" si="0"/>
        <v>0.078</v>
      </c>
      <c r="D8" s="3"/>
      <c r="E8" s="24"/>
      <c r="F8" s="8">
        <v>0.65</v>
      </c>
    </row>
    <row r="9" spans="2:6" ht="12.75">
      <c r="B9" s="7">
        <v>15</v>
      </c>
      <c r="C9" s="22">
        <f t="shared" si="0"/>
        <v>0.15</v>
      </c>
      <c r="D9" s="3"/>
      <c r="E9" s="24"/>
      <c r="F9" s="8">
        <v>1.27</v>
      </c>
    </row>
    <row r="10" spans="2:6" ht="12.75">
      <c r="B10" s="7">
        <v>15.4</v>
      </c>
      <c r="C10" s="22">
        <f t="shared" si="0"/>
        <v>0.154</v>
      </c>
      <c r="D10" s="3"/>
      <c r="E10" s="24"/>
      <c r="F10" s="8">
        <v>1.29</v>
      </c>
    </row>
    <row r="11" spans="2:6" ht="13.5" thickBot="1">
      <c r="B11" s="9">
        <v>7.6</v>
      </c>
      <c r="C11" s="23">
        <f t="shared" si="0"/>
        <v>0.076</v>
      </c>
      <c r="D11" s="10"/>
      <c r="E11" s="25"/>
      <c r="F11" s="11">
        <v>0.64</v>
      </c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6" spans="2:7" ht="12.75">
      <c r="B16" s="26"/>
      <c r="C16" s="26"/>
      <c r="D16" s="26"/>
      <c r="E16" s="26"/>
      <c r="F16" s="26"/>
      <c r="G16" s="26"/>
    </row>
    <row r="17" spans="2:7" ht="12.75">
      <c r="B17" s="27"/>
      <c r="C17" s="27"/>
      <c r="D17" s="27"/>
      <c r="E17" s="27"/>
      <c r="F17" s="27"/>
      <c r="G17" s="26"/>
    </row>
    <row r="18" spans="2:7" ht="12.75">
      <c r="B18" s="26"/>
      <c r="C18" s="26"/>
      <c r="D18" s="26"/>
      <c r="E18" s="26"/>
      <c r="F18" s="26"/>
      <c r="G18" s="26"/>
    </row>
    <row r="19" spans="2:7" ht="12.75">
      <c r="B19" s="28"/>
      <c r="C19" s="28"/>
      <c r="D19" s="28"/>
      <c r="E19" s="29"/>
      <c r="F19" s="26"/>
      <c r="G19" s="26"/>
    </row>
    <row r="20" spans="2:7" ht="12.75">
      <c r="B20" s="28"/>
      <c r="C20" s="28"/>
      <c r="D20" s="28"/>
      <c r="E20" s="29"/>
      <c r="F20" s="26"/>
      <c r="G20" s="26"/>
    </row>
    <row r="21" spans="2:7" ht="12.75">
      <c r="B21" s="28"/>
      <c r="C21" s="28"/>
      <c r="D21" s="28"/>
      <c r="E21" s="29"/>
      <c r="F21" s="26"/>
      <c r="G21" s="26"/>
    </row>
    <row r="22" spans="2:7" ht="12.75">
      <c r="B22" s="28"/>
      <c r="C22" s="28"/>
      <c r="D22" s="28"/>
      <c r="E22" s="29"/>
      <c r="F22" s="26"/>
      <c r="G22" s="26"/>
    </row>
    <row r="23" spans="2:7" ht="12.75">
      <c r="B23" s="28"/>
      <c r="C23" s="28"/>
      <c r="D23" s="28"/>
      <c r="E23" s="29"/>
      <c r="F23" s="26"/>
      <c r="G23" s="26"/>
    </row>
    <row r="24" spans="2:7" ht="12.75">
      <c r="B24" s="28"/>
      <c r="C24" s="28"/>
      <c r="D24" s="28"/>
      <c r="E24" s="29"/>
      <c r="F24" s="26"/>
      <c r="G24" s="26"/>
    </row>
    <row r="25" spans="2:7" ht="12.75">
      <c r="B25" s="28"/>
      <c r="C25" s="28"/>
      <c r="D25" s="28"/>
      <c r="E25" s="29"/>
      <c r="F25" s="26"/>
      <c r="G25" s="26"/>
    </row>
    <row r="26" spans="2:7" ht="12.75">
      <c r="B26" s="26"/>
      <c r="C26" s="26"/>
      <c r="D26" s="26"/>
      <c r="E26" s="26"/>
      <c r="F26" s="26"/>
      <c r="G26" s="26"/>
    </row>
    <row r="27" ht="13.5" thickBot="1"/>
    <row r="28" spans="2:6" ht="12.75">
      <c r="B28" s="4" t="s">
        <v>5</v>
      </c>
      <c r="C28" s="5"/>
      <c r="D28" s="5"/>
      <c r="E28" s="5"/>
      <c r="F28" s="6"/>
    </row>
    <row r="29" spans="2:6" ht="12.75">
      <c r="B29" s="7" t="s">
        <v>0</v>
      </c>
      <c r="C29" s="2" t="s">
        <v>1</v>
      </c>
      <c r="D29" s="2" t="s">
        <v>2</v>
      </c>
      <c r="E29" s="2" t="s">
        <v>3</v>
      </c>
      <c r="F29" s="8" t="s">
        <v>4</v>
      </c>
    </row>
    <row r="30" spans="2:6" ht="12.75">
      <c r="B30" s="18">
        <v>9.2</v>
      </c>
      <c r="C30" s="12">
        <f>B30*10^-2</f>
        <v>0.092</v>
      </c>
      <c r="D30" s="15">
        <v>3.11</v>
      </c>
      <c r="E30" s="21">
        <f>D30*10^-4</f>
        <v>0.000311</v>
      </c>
      <c r="F30" s="8">
        <v>0.77</v>
      </c>
    </row>
    <row r="31" spans="2:6" ht="12.75">
      <c r="B31" s="19"/>
      <c r="C31" s="13"/>
      <c r="D31" s="16">
        <v>6.56</v>
      </c>
      <c r="E31" s="21">
        <f aca="true" t="shared" si="1" ref="E31:E36">D31*10^-4</f>
        <v>0.000656</v>
      </c>
      <c r="F31" s="8">
        <v>0.37</v>
      </c>
    </row>
    <row r="32" spans="2:6" ht="12.75">
      <c r="B32" s="19"/>
      <c r="C32" s="13"/>
      <c r="D32" s="16">
        <v>0.93</v>
      </c>
      <c r="E32" s="21">
        <f t="shared" si="1"/>
        <v>9.300000000000001E-05</v>
      </c>
      <c r="F32" s="8">
        <v>2.62</v>
      </c>
    </row>
    <row r="33" spans="2:6" ht="12.75">
      <c r="B33" s="19"/>
      <c r="C33" s="13"/>
      <c r="D33" s="16">
        <v>7.41</v>
      </c>
      <c r="E33" s="21">
        <f t="shared" si="1"/>
        <v>0.000741</v>
      </c>
      <c r="F33" s="8">
        <v>0.33</v>
      </c>
    </row>
    <row r="34" spans="2:6" ht="12.75">
      <c r="B34" s="19"/>
      <c r="C34" s="13"/>
      <c r="D34" s="16">
        <v>4.68</v>
      </c>
      <c r="E34" s="21">
        <f t="shared" si="1"/>
        <v>0.000468</v>
      </c>
      <c r="F34" s="8">
        <v>0.52</v>
      </c>
    </row>
    <row r="35" spans="2:6" ht="12.75">
      <c r="B35" s="19"/>
      <c r="C35" s="13"/>
      <c r="D35" s="16">
        <v>1.18</v>
      </c>
      <c r="E35" s="21">
        <f t="shared" si="1"/>
        <v>0.000118</v>
      </c>
      <c r="F35" s="8">
        <v>2.08</v>
      </c>
    </row>
    <row r="36" spans="2:6" ht="13.5" thickBot="1">
      <c r="B36" s="20"/>
      <c r="C36" s="14"/>
      <c r="D36" s="17">
        <v>5.21</v>
      </c>
      <c r="E36" s="21">
        <f t="shared" si="1"/>
        <v>0.000521</v>
      </c>
      <c r="F36" s="11">
        <v>0.47</v>
      </c>
    </row>
  </sheetData>
  <mergeCells count="7">
    <mergeCell ref="B28:F28"/>
    <mergeCell ref="B30:B36"/>
    <mergeCell ref="C30:C36"/>
    <mergeCell ref="B3:F3"/>
    <mergeCell ref="B17:F17"/>
    <mergeCell ref="D5:D11"/>
    <mergeCell ref="E5:E1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7">
      <selection activeCell="C38" sqref="C38"/>
    </sheetView>
  </sheetViews>
  <sheetFormatPr defaultColWidth="9.140625" defaultRowHeight="12.75"/>
  <sheetData>
    <row r="1" ht="13.5" thickBot="1"/>
    <row r="2" spans="2:6" ht="12.75">
      <c r="B2" s="4" t="s">
        <v>6</v>
      </c>
      <c r="C2" s="5"/>
      <c r="D2" s="5"/>
      <c r="E2" s="5"/>
      <c r="F2" s="6"/>
    </row>
    <row r="3" spans="2:6" ht="12.75">
      <c r="B3" s="7" t="s">
        <v>0</v>
      </c>
      <c r="C3" s="2" t="s">
        <v>1</v>
      </c>
      <c r="D3" s="2" t="s">
        <v>2</v>
      </c>
      <c r="E3" s="2" t="s">
        <v>3</v>
      </c>
      <c r="F3" s="8" t="s">
        <v>4</v>
      </c>
    </row>
    <row r="4" spans="2:6" ht="12.75">
      <c r="B4" s="7">
        <v>20.2</v>
      </c>
      <c r="C4" s="22">
        <f>B4*10^-2</f>
        <v>0.20199999999999999</v>
      </c>
      <c r="D4" s="3">
        <v>2.7</v>
      </c>
      <c r="E4" s="24">
        <f>D4*10^-4</f>
        <v>0.00027000000000000006</v>
      </c>
      <c r="F4" s="8">
        <v>1.35</v>
      </c>
    </row>
    <row r="5" spans="2:6" ht="12.75">
      <c r="B5" s="7">
        <v>18</v>
      </c>
      <c r="C5" s="22">
        <f aca="true" t="shared" si="0" ref="C5:C10">B5*10^-2</f>
        <v>0.18</v>
      </c>
      <c r="D5" s="3"/>
      <c r="E5" s="24"/>
      <c r="F5" s="8">
        <v>1.2</v>
      </c>
    </row>
    <row r="6" spans="2:6" ht="12.75">
      <c r="B6" s="7">
        <v>15.2</v>
      </c>
      <c r="C6" s="22">
        <f t="shared" si="0"/>
        <v>0.152</v>
      </c>
      <c r="D6" s="3"/>
      <c r="E6" s="24"/>
      <c r="F6" s="8">
        <v>1.01</v>
      </c>
    </row>
    <row r="7" spans="2:6" ht="12.75">
      <c r="B7" s="7">
        <v>11</v>
      </c>
      <c r="C7" s="22">
        <f t="shared" si="0"/>
        <v>0.11</v>
      </c>
      <c r="D7" s="3"/>
      <c r="E7" s="24"/>
      <c r="F7" s="8">
        <v>0.73</v>
      </c>
    </row>
    <row r="8" spans="2:6" ht="12.75">
      <c r="B8" s="7">
        <v>8.8</v>
      </c>
      <c r="C8" s="22">
        <f t="shared" si="0"/>
        <v>0.08800000000000001</v>
      </c>
      <c r="D8" s="3"/>
      <c r="E8" s="24"/>
      <c r="F8" s="8">
        <v>0.59</v>
      </c>
    </row>
    <row r="9" spans="2:6" ht="12.75">
      <c r="B9" s="7">
        <v>6.4</v>
      </c>
      <c r="C9" s="22">
        <f t="shared" si="0"/>
        <v>0.064</v>
      </c>
      <c r="D9" s="3"/>
      <c r="E9" s="24"/>
      <c r="F9" s="8">
        <v>0.43</v>
      </c>
    </row>
    <row r="10" spans="2:6" ht="13.5" thickBot="1">
      <c r="B10" s="9">
        <v>4</v>
      </c>
      <c r="C10" s="23">
        <f t="shared" si="0"/>
        <v>0.04</v>
      </c>
      <c r="D10" s="10"/>
      <c r="E10" s="25"/>
      <c r="F10" s="11">
        <v>0.27</v>
      </c>
    </row>
    <row r="21" ht="13.5" thickBot="1"/>
    <row r="22" spans="2:6" ht="12.75">
      <c r="B22" s="4" t="s">
        <v>6</v>
      </c>
      <c r="C22" s="5"/>
      <c r="D22" s="5"/>
      <c r="E22" s="5"/>
      <c r="F22" s="6"/>
    </row>
    <row r="23" spans="2:6" ht="12.75">
      <c r="B23" s="7" t="s">
        <v>0</v>
      </c>
      <c r="C23" s="2" t="s">
        <v>1</v>
      </c>
      <c r="D23" s="2" t="s">
        <v>2</v>
      </c>
      <c r="E23" s="2" t="s">
        <v>3</v>
      </c>
      <c r="F23" s="8" t="s">
        <v>4</v>
      </c>
    </row>
    <row r="24" spans="2:6" ht="12.75">
      <c r="B24" s="18">
        <v>3.8</v>
      </c>
      <c r="C24" s="12">
        <f>B24*10^-2</f>
        <v>0.038</v>
      </c>
      <c r="D24" s="15">
        <v>10</v>
      </c>
      <c r="E24" s="21">
        <f>D24*10^-4</f>
        <v>0.001</v>
      </c>
      <c r="F24" s="8">
        <v>0.07</v>
      </c>
    </row>
    <row r="25" spans="2:6" ht="12.75">
      <c r="B25" s="19"/>
      <c r="C25" s="13"/>
      <c r="D25" s="16">
        <v>7.19</v>
      </c>
      <c r="E25" s="21">
        <f aca="true" t="shared" si="1" ref="E25:E30">D25*10^-4</f>
        <v>0.000719</v>
      </c>
      <c r="F25" s="8">
        <v>0.1</v>
      </c>
    </row>
    <row r="26" spans="2:6" ht="12.75">
      <c r="B26" s="19"/>
      <c r="C26" s="13"/>
      <c r="D26" s="16">
        <v>3.85</v>
      </c>
      <c r="E26" s="21">
        <f t="shared" si="1"/>
        <v>0.00038500000000000003</v>
      </c>
      <c r="F26" s="8">
        <v>0.18</v>
      </c>
    </row>
    <row r="27" spans="2:6" ht="12.75">
      <c r="B27" s="19"/>
      <c r="C27" s="13"/>
      <c r="D27" s="16">
        <v>2.32</v>
      </c>
      <c r="E27" s="21">
        <f t="shared" si="1"/>
        <v>0.000232</v>
      </c>
      <c r="F27" s="8">
        <v>0.29</v>
      </c>
    </row>
    <row r="28" spans="2:6" ht="12.75">
      <c r="B28" s="19"/>
      <c r="C28" s="13"/>
      <c r="D28" s="16">
        <v>1.45</v>
      </c>
      <c r="E28" s="21">
        <f t="shared" si="1"/>
        <v>0.000145</v>
      </c>
      <c r="F28" s="8">
        <v>0.47</v>
      </c>
    </row>
    <row r="29" spans="2:6" ht="12.75">
      <c r="B29" s="19"/>
      <c r="C29" s="13"/>
      <c r="D29" s="16">
        <v>0.59</v>
      </c>
      <c r="E29" s="21">
        <f t="shared" si="1"/>
        <v>5.9E-05</v>
      </c>
      <c r="F29" s="8">
        <v>1.16</v>
      </c>
    </row>
    <row r="30" spans="2:6" ht="13.5" thickBot="1">
      <c r="B30" s="20"/>
      <c r="C30" s="14"/>
      <c r="D30" s="17">
        <v>0.17</v>
      </c>
      <c r="E30" s="21">
        <f t="shared" si="1"/>
        <v>1.7000000000000003E-05</v>
      </c>
      <c r="F30" s="11">
        <v>4.02</v>
      </c>
    </row>
  </sheetData>
  <mergeCells count="6">
    <mergeCell ref="B24:B30"/>
    <mergeCell ref="C24:C30"/>
    <mergeCell ref="B2:F2"/>
    <mergeCell ref="D4:D10"/>
    <mergeCell ref="E4:E10"/>
    <mergeCell ref="B22:F2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workbookViewId="0" topLeftCell="A1">
      <selection activeCell="E27" sqref="E27"/>
    </sheetView>
  </sheetViews>
  <sheetFormatPr defaultColWidth="9.140625" defaultRowHeight="12.75"/>
  <sheetData>
    <row r="2" spans="2:4" ht="12.75">
      <c r="B2" t="s">
        <v>8</v>
      </c>
      <c r="C2" t="s">
        <v>9</v>
      </c>
      <c r="D2" t="s">
        <v>10</v>
      </c>
    </row>
    <row r="3" spans="2:4" ht="12.75">
      <c r="B3">
        <v>5.4</v>
      </c>
      <c r="C3">
        <v>9.8</v>
      </c>
      <c r="D3">
        <f>C3*10^-3</f>
        <v>0.009800000000000001</v>
      </c>
    </row>
    <row r="4" spans="2:4" ht="12.75">
      <c r="B4">
        <v>3.9</v>
      </c>
      <c r="C4">
        <v>7.1</v>
      </c>
      <c r="D4">
        <f>C4*10^-3</f>
        <v>0.0070999999999999995</v>
      </c>
    </row>
    <row r="5" spans="2:4" ht="12.75">
      <c r="B5">
        <v>2.3</v>
      </c>
      <c r="C5">
        <v>4.2</v>
      </c>
      <c r="D5">
        <f>C5*10^-3</f>
        <v>0.004200000000000001</v>
      </c>
    </row>
    <row r="6" spans="2:4" ht="12.75">
      <c r="B6">
        <v>5.6</v>
      </c>
      <c r="C6">
        <v>10.2</v>
      </c>
      <c r="D6">
        <f>C6*10^-3</f>
        <v>0.010199999999999999</v>
      </c>
    </row>
    <row r="7" spans="2:4" ht="12.75">
      <c r="B7">
        <v>8.1</v>
      </c>
      <c r="C7">
        <v>14.7</v>
      </c>
      <c r="D7">
        <f>C7*10^-3</f>
        <v>0.0147</v>
      </c>
    </row>
    <row r="8" spans="2:4" ht="12.75">
      <c r="B8">
        <v>1.8</v>
      </c>
      <c r="C8">
        <v>3.3</v>
      </c>
      <c r="D8">
        <f>C8*10^-3</f>
        <v>0.0033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3"/>
  <sheetViews>
    <sheetView tabSelected="1" workbookViewId="0" topLeftCell="A1">
      <selection activeCell="K4" sqref="K4"/>
    </sheetView>
  </sheetViews>
  <sheetFormatPr defaultColWidth="9.140625" defaultRowHeight="12.75"/>
  <sheetData>
    <row r="2" spans="3:9" ht="12.75">
      <c r="C2" s="2" t="s">
        <v>11</v>
      </c>
      <c r="D2" s="2" t="s">
        <v>7</v>
      </c>
      <c r="E2" s="2" t="s">
        <v>13</v>
      </c>
      <c r="F2" s="2" t="s">
        <v>14</v>
      </c>
      <c r="G2" s="2" t="s">
        <v>12</v>
      </c>
      <c r="H2" s="2" t="s">
        <v>15</v>
      </c>
      <c r="I2" s="2" t="s">
        <v>16</v>
      </c>
    </row>
    <row r="3" spans="3:9" ht="12.75">
      <c r="C3" s="2">
        <v>9</v>
      </c>
      <c r="D3" s="2">
        <v>0.596</v>
      </c>
      <c r="E3" s="2">
        <v>10</v>
      </c>
      <c r="F3" s="2">
        <v>5</v>
      </c>
      <c r="G3" s="2">
        <v>0.001</v>
      </c>
      <c r="H3" s="2">
        <f>E3+F3+G3</f>
        <v>15.001</v>
      </c>
      <c r="I3" s="2">
        <f>H3*D3</f>
        <v>8.940596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Área de Projecto 12º</dc:creator>
  <cp:keywords/>
  <dc:description/>
  <cp:lastModifiedBy>Área de Projecto 12º</cp:lastModifiedBy>
  <dcterms:created xsi:type="dcterms:W3CDTF">2007-04-23T14:21:30Z</dcterms:created>
  <dcterms:modified xsi:type="dcterms:W3CDTF">2007-04-23T15:34:57Z</dcterms:modified>
  <cp:category/>
  <cp:version/>
  <cp:contentType/>
  <cp:contentStatus/>
</cp:coreProperties>
</file>